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bilgi\Desktop\Web Sayfası Dilekçeler\Tolga Hocam\akademik personel dilekçeleri yeni\"/>
    </mc:Choice>
  </mc:AlternateContent>
  <xr:revisionPtr revIDLastSave="0" documentId="13_ncr:1_{0F964512-E78B-45DF-98F2-CA2B09B73A72}" xr6:coauthVersionLast="47" xr6:coauthVersionMax="47" xr10:uidLastSave="{00000000-0000-0000-0000-000000000000}"/>
  <bookViews>
    <workbookView xWindow="-120" yWindow="-120" windowWidth="29040" windowHeight="15720" xr2:uid="{00000000-000D-0000-FFFF-FFFF00000000}"/>
  </bookViews>
  <sheets>
    <sheet name="Sayfa1" sheetId="1" r:id="rId1"/>
    <sheet name="Sayfa3" sheetId="3" r:id="rId2"/>
  </sheets>
  <definedNames>
    <definedName name="EBD">Sayfa3!$E$2:$E$19</definedName>
    <definedName name="EBD_S">Sayfa3!$E$2:$G$19</definedName>
    <definedName name="EGD">Sayfa3!$A$2:$A$19</definedName>
    <definedName name="EGD_S">Sayfa3!$A$2:$C$19</definedName>
    <definedName name="İBD">Sayfa3!$M$2:$M$20</definedName>
    <definedName name="İBD_S">Sayfa3!$M$2:$O$20</definedName>
    <definedName name="İGD">Sayfa3!$I$2:$I$22</definedName>
    <definedName name="İGD_S">Sayfa3!$I$2:$K$22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F20" i="1"/>
  <c r="E21" i="1"/>
  <c r="F21" i="1"/>
  <c r="E22" i="1"/>
  <c r="F22" i="1"/>
  <c r="E23" i="1"/>
  <c r="F23" i="1"/>
  <c r="E24" i="1"/>
  <c r="F24" i="1"/>
  <c r="E25" i="1"/>
  <c r="F25" i="1"/>
  <c r="E26" i="1"/>
  <c r="F26" i="1"/>
  <c r="E27" i="1"/>
  <c r="F27" i="1"/>
  <c r="E28" i="1"/>
  <c r="F28" i="1"/>
  <c r="E29" i="1"/>
  <c r="F29" i="1"/>
  <c r="F19" i="1"/>
  <c r="E19" i="1"/>
</calcChain>
</file>

<file path=xl/sharedStrings.xml><?xml version="1.0" encoding="utf-8"?>
<sst xmlns="http://schemas.openxmlformats.org/spreadsheetml/2006/main" count="155" uniqueCount="120">
  <si>
    <t>Dersin</t>
  </si>
  <si>
    <t>Adı</t>
  </si>
  <si>
    <t>Saati</t>
  </si>
  <si>
    <t>Öğretim Elemanı</t>
  </si>
  <si>
    <t>T</t>
  </si>
  <si>
    <t>U</t>
  </si>
  <si>
    <t>Ölçme Değerlendirme Türü</t>
  </si>
  <si>
    <t>Eğitim Öğretim Yılı</t>
  </si>
  <si>
    <t>Program</t>
  </si>
  <si>
    <t>Dönem</t>
  </si>
  <si>
    <t>Atatürk İlkeleri ve İnkılap Tarihi I</t>
  </si>
  <si>
    <t>Arıza Analizi</t>
  </si>
  <si>
    <t>Betonarme I</t>
  </si>
  <si>
    <t>Elektrik</t>
  </si>
  <si>
    <t>Bilgi ve İletişim Teknolojisi I</t>
  </si>
  <si>
    <t>Aseknron ve Senkron Makineler</t>
  </si>
  <si>
    <t>İşçi Sağlığı ve Güvenliği</t>
  </si>
  <si>
    <t>Bilgisayar Destekli Çizim(Mimari)</t>
  </si>
  <si>
    <t>2025-2026</t>
  </si>
  <si>
    <t>İnşaat Teknolojisi</t>
  </si>
  <si>
    <t>Doğru Akım Devre Analizi</t>
  </si>
  <si>
    <t>Bilgisayar Destekli Proje I</t>
  </si>
  <si>
    <t>Matematik I</t>
  </si>
  <si>
    <t>Çelik Yapılar I</t>
  </si>
  <si>
    <t>İş Güvenliği ve İşçi Sağlığı</t>
  </si>
  <si>
    <t>Elektrik Enerji İletim ve Dağıtımı</t>
  </si>
  <si>
    <t>Mekanik Statik</t>
  </si>
  <si>
    <t>Deprem Mühendisliği ve Esasları</t>
  </si>
  <si>
    <t>Matematik</t>
  </si>
  <si>
    <t>Elektro Mekanik Kumanda Sistemleri</t>
  </si>
  <si>
    <t>Mesleki Uygulamalar I (Kargir)</t>
  </si>
  <si>
    <t>Proje Etüd ve Uygulamaları</t>
  </si>
  <si>
    <t>Ölçme ve Kontrol Teknikleri</t>
  </si>
  <si>
    <t>Güç Elektroniği I</t>
  </si>
  <si>
    <t>Proje Yönetimi</t>
  </si>
  <si>
    <t>Şantiye Organizasyonu</t>
  </si>
  <si>
    <t>Tesisata Giriş</t>
  </si>
  <si>
    <t>Sarım Tekniği</t>
  </si>
  <si>
    <t>Teknik Resim</t>
  </si>
  <si>
    <t>Yapı Statiği II</t>
  </si>
  <si>
    <t>Türk Dili I</t>
  </si>
  <si>
    <t>Sayısal Elektronik</t>
  </si>
  <si>
    <t>Yapı Tesisat Bilgisi</t>
  </si>
  <si>
    <t>Yabancı Dil I</t>
  </si>
  <si>
    <t>Sistem Analizi ve Tasarımı</t>
  </si>
  <si>
    <t>Zemin Mekaniği I</t>
  </si>
  <si>
    <t>Yapı Malzemeleri</t>
  </si>
  <si>
    <t>Güz</t>
  </si>
  <si>
    <t>Yapı ve Mimarlık Bilgisi</t>
  </si>
  <si>
    <t>Bahar</t>
  </si>
  <si>
    <t>Unvan</t>
  </si>
  <si>
    <t>Hocalar</t>
  </si>
  <si>
    <t>Alternatif Akım Devre Analizi</t>
  </si>
  <si>
    <t>Araştırma Yöntem ve Teknikleri</t>
  </si>
  <si>
    <t>Arazi Ölçmeleri</t>
  </si>
  <si>
    <t>Betonarme II</t>
  </si>
  <si>
    <t xml:space="preserve">Öğr. Gör. </t>
  </si>
  <si>
    <t>Abdil KARAKAN</t>
  </si>
  <si>
    <t>Atatürk İlkeleri ve İnkılap Tarihi II</t>
  </si>
  <si>
    <t>Bilgisayar Destekli Proje II</t>
  </si>
  <si>
    <t>Bilgisayar Destekli Tasarım (Statik)</t>
  </si>
  <si>
    <t>Öğr. Gör. Dr.</t>
  </si>
  <si>
    <t>Ayfer ELMACI KORKMAZ</t>
  </si>
  <si>
    <t>Bilgi ve İletişim Teknolojisi II</t>
  </si>
  <si>
    <t>Hidrolik Pnömatik</t>
  </si>
  <si>
    <t>Beton Teknolojisi</t>
  </si>
  <si>
    <t>Çelik Yapılar II</t>
  </si>
  <si>
    <t>Dr. Öğr. Üyesi</t>
  </si>
  <si>
    <t>Enes Miraç KARADAĞ</t>
  </si>
  <si>
    <t>Bilgisayar Destekli Tasarım</t>
  </si>
  <si>
    <t>Özel Tasarımlı Motorlar</t>
  </si>
  <si>
    <t>Karayolu İnşaatı</t>
  </si>
  <si>
    <t>Doç. Dr.</t>
  </si>
  <si>
    <t>Kübra AKTAŞ</t>
  </si>
  <si>
    <t>Elektrik Enerji Santralları</t>
  </si>
  <si>
    <t>Programlanabilir Denetciler</t>
  </si>
  <si>
    <t>İngilizce II (Seç)</t>
  </si>
  <si>
    <t>Statik Proje Uygulama ve Esasları</t>
  </si>
  <si>
    <t>Prof. Dr.</t>
  </si>
  <si>
    <t>Scada Sistemleri</t>
  </si>
  <si>
    <t>Meslek Resmi (Mimari Proje)</t>
  </si>
  <si>
    <t>Yapı Metrajı ve Maliyeti</t>
  </si>
  <si>
    <t>Okutman</t>
  </si>
  <si>
    <t>Tolga YÜCEHAN</t>
  </si>
  <si>
    <t>Mesleki Matematik</t>
  </si>
  <si>
    <t>Sensörler ve Transdüserler</t>
  </si>
  <si>
    <t>Yapı Onarımı ve Güçlendirme</t>
  </si>
  <si>
    <t>Uzman</t>
  </si>
  <si>
    <t>Temel Elektronik</t>
  </si>
  <si>
    <t>Sözleşme Keşif ve Planlama</t>
  </si>
  <si>
    <t>Mukavemet I</t>
  </si>
  <si>
    <t>Zemin Mekaniği II</t>
  </si>
  <si>
    <t>Trafo ve Doğru Akım Elektrik Makineleri</t>
  </si>
  <si>
    <t>Türk Dili II</t>
  </si>
  <si>
    <t>Yapı İşletmesi</t>
  </si>
  <si>
    <t>Yapı Statiği I</t>
  </si>
  <si>
    <t>Elektrik Güz Ders İsimleri</t>
  </si>
  <si>
    <t>Elektrik Bahar Ders İsimleri</t>
  </si>
  <si>
    <t>İnşaat Güz Ders İsimleri</t>
  </si>
  <si>
    <t>İnşaat Bahar Ders İsimleri</t>
  </si>
  <si>
    <t>Öğretim
Elemanı
İmza</t>
  </si>
  <si>
    <t>:</t>
  </si>
  <si>
    <t>Sınav Oranları Bildirim Formıı</t>
  </si>
  <si>
    <t xml:space="preserve">İlgili Karar: </t>
  </si>
  <si>
    <t>KARAR TARİHİ: 27/02/2025</t>
  </si>
  <si>
    <t>Her dönem başında her bir ders için yapılacak öğrenci merkezli ve çeşitlendirilmiş ölçme ve değerlendirmeye ilişkin ara sınav, kısa sınav, ödev, proje, uygulama, portfolyo, yarıyıl sonu sınavı gibi değerlendirme türlerinin yer aldığı aşağıda taslak şablonu verilen Sınav Oranları Bildirim Formunun programda ders yürüten tüm öğretim elemanları tarafından imzalanarak bölüm/anabilim dalı anasanat dalı kurulu tarafından alınan kararla birlikte birim yönetimine sunulmasına, bu oranların öğretim elemanları tarafından Bologna bilgi paketindeki ders bilgi formlarına işlenmesine, birim kurulu tarafından birimde öğrenci alan programların müfredatında yer alan derslerde öğrenci merkezli ve çeşitlendirilmiş ölçme ve değerlendirme tekniklerinin kullanılıp kullanılmadığına ilişkin izlemelerin yapılmasına, bu hususların tüm akademik birimlere resmi yazı ile iletilmesine katılanların oy birliği ile karar verildi.</t>
  </si>
  <si>
    <t>*</t>
  </si>
  <si>
    <t>Seminer, klinik, laboratuvar, devam gibi çalışmalar eklenebilir.</t>
  </si>
  <si>
    <t>NOT:</t>
  </si>
  <si>
    <t>Her bir ders için sınav oranlarının toplamı %100 olmalıdır. Yarıyıl içi notlarının başarı notuna katkısı %20'den az %60'tan fazla olamaz. Yarıyıl içi notları en az biri ara sınav notu olmak üzere yukarıda belirtilen çalışmalara verilen notlardan oluşur. Tabloya sığmayan dersleri eklemek için tabloya satır eklenebilir. Yarıyıla ilişkin ekleme çıkarma yapılabilir.</t>
  </si>
  <si>
    <t>Ara
Sınav
1</t>
  </si>
  <si>
    <t>(%)</t>
  </si>
  <si>
    <t>Ara
Sınav
2</t>
  </si>
  <si>
    <t>Kısa
Sınav</t>
  </si>
  <si>
    <t>Ödev</t>
  </si>
  <si>
    <t>Proje</t>
  </si>
  <si>
    <t>Uygulama</t>
  </si>
  <si>
    <t>Portfolyo</t>
  </si>
  <si>
    <t>Diğer*</t>
  </si>
  <si>
    <t>Yarıyıl
Sonu
Sınavı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</si>
</sst>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Times New Roman"/>
      <family val="1"/>
    </font>
    <font>
      <sz val="12"/>
      <color theme="1"/>
      <name val="Times New Roman"/>
      <family val="1"/>
    </font>
    <font>
      <sz val="11"/>
      <color theme="0"/>
      <name val="Times New Roman"/>
      <family val="1"/>
    </font>
    <font>
      <b/>
      <sz val="12"/>
      <color theme="1"/>
      <name val="Times New Roman"/>
      <family val="1"/>
    </font>
  </fonts>
  <fills count="3">
    <fill>
      <patternFill patternType="none"/>
    </fill>
    <fill>
      <patternFill patternType="gray125"/>
    </fill>
    <fill>
      <patternFill patternType="solid">
        <fgColor theme="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0" xfId="0" applyFont="1" applyAlignment="1">
      <alignment horizontal="left" vertical="center"/>
    </xf>
    <xf numFmtId="0" fontId="4" fillId="0" borderId="0" xfId="0" applyFont="1" applyAlignment="1">
      <alignment horizontal="right" vertical="center"/>
    </xf>
    <xf numFmtId="0" fontId="2" fillId="0" borderId="2" xfId="0" applyFont="1" applyBorder="1" applyAlignment="1">
      <alignment horizontal="left" vertical="center"/>
    </xf>
    <xf numFmtId="0" fontId="2" fillId="0" borderId="0" xfId="0" applyFont="1" applyAlignment="1">
      <alignment horizontal="justify"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justify" vertical="top" wrapText="1"/>
    </xf>
    <xf numFmtId="0" fontId="4" fillId="0" borderId="7"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tabSelected="1" zoomScale="120" zoomScaleNormal="120" workbookViewId="0">
      <selection activeCell="M23" sqref="M23:N23"/>
    </sheetView>
  </sheetViews>
  <sheetFormatPr defaultRowHeight="15.75" x14ac:dyDescent="0.25"/>
  <cols>
    <col min="1" max="2" width="10.7109375" style="6" customWidth="1"/>
    <col min="3" max="3" width="2.7109375" style="6" customWidth="1"/>
    <col min="4" max="4" width="14.7109375" style="6" customWidth="1"/>
    <col min="5" max="6" width="5.7109375" style="6" customWidth="1"/>
    <col min="7" max="8" width="7.7109375" style="6" customWidth="1"/>
    <col min="9" max="9" width="3.7109375" style="6" customWidth="1"/>
    <col min="10" max="10" width="4.7109375" style="6" customWidth="1"/>
    <col min="11" max="12" width="7.7109375" style="6" customWidth="1"/>
    <col min="13" max="13" width="2.7109375" style="6" customWidth="1"/>
    <col min="14" max="14" width="8.7109375" style="6" customWidth="1"/>
    <col min="15" max="15" width="6.7109375" style="6" customWidth="1"/>
    <col min="16" max="16" width="4.7109375" style="6" customWidth="1"/>
    <col min="17" max="17" width="7.7109375" style="6" customWidth="1"/>
    <col min="18" max="19" width="10.7109375" style="6" customWidth="1"/>
    <col min="20" max="16384" width="9.140625" style="6"/>
  </cols>
  <sheetData>
    <row r="1" spans="1:20" x14ac:dyDescent="0.25">
      <c r="A1" s="27" t="s">
        <v>102</v>
      </c>
      <c r="B1" s="27"/>
      <c r="C1" s="27"/>
      <c r="D1" s="27"/>
      <c r="E1" s="27"/>
      <c r="F1" s="27"/>
      <c r="G1" s="27"/>
      <c r="H1" s="27"/>
      <c r="I1" s="27"/>
      <c r="J1" s="27"/>
      <c r="K1" s="27"/>
      <c r="L1" s="27"/>
      <c r="M1" s="27"/>
      <c r="N1" s="27"/>
      <c r="O1" s="27"/>
      <c r="P1" s="27"/>
      <c r="Q1" s="27"/>
      <c r="R1" s="27"/>
      <c r="S1" s="27"/>
    </row>
    <row r="2" spans="1:20" x14ac:dyDescent="0.25">
      <c r="A2" s="8"/>
      <c r="B2" s="8"/>
      <c r="C2" s="8"/>
      <c r="D2" s="8"/>
      <c r="E2" s="8"/>
      <c r="F2" s="8"/>
      <c r="G2" s="8"/>
      <c r="H2" s="8"/>
      <c r="I2" s="8"/>
      <c r="J2" s="8"/>
      <c r="K2" s="8"/>
      <c r="L2" s="8"/>
      <c r="M2" s="8"/>
      <c r="N2" s="8"/>
      <c r="O2" s="8"/>
      <c r="P2" s="8"/>
      <c r="Q2" s="8"/>
      <c r="R2" s="8"/>
      <c r="S2" s="8"/>
    </row>
    <row r="3" spans="1:20" x14ac:dyDescent="0.25">
      <c r="O3" s="22" t="s">
        <v>104</v>
      </c>
      <c r="P3" s="22"/>
      <c r="Q3" s="22"/>
      <c r="R3" s="22"/>
      <c r="S3" s="22"/>
    </row>
    <row r="4" spans="1:20" ht="15" customHeight="1" x14ac:dyDescent="0.25">
      <c r="A4" s="22" t="s">
        <v>103</v>
      </c>
      <c r="B4" s="22"/>
      <c r="C4" s="28" t="s">
        <v>105</v>
      </c>
      <c r="D4" s="28"/>
      <c r="E4" s="28"/>
      <c r="F4" s="28"/>
      <c r="G4" s="28"/>
      <c r="H4" s="28"/>
      <c r="I4" s="28"/>
      <c r="J4" s="28"/>
      <c r="K4" s="28"/>
      <c r="L4" s="28"/>
      <c r="M4" s="28"/>
      <c r="N4" s="28"/>
      <c r="O4" s="28"/>
      <c r="P4" s="28"/>
      <c r="Q4" s="28"/>
      <c r="R4" s="28"/>
      <c r="S4" s="28"/>
    </row>
    <row r="5" spans="1:20" ht="15" customHeight="1" x14ac:dyDescent="0.25">
      <c r="C5" s="28"/>
      <c r="D5" s="28"/>
      <c r="E5" s="28"/>
      <c r="F5" s="28"/>
      <c r="G5" s="28"/>
      <c r="H5" s="28"/>
      <c r="I5" s="28"/>
      <c r="J5" s="28"/>
      <c r="K5" s="28"/>
      <c r="L5" s="28"/>
      <c r="M5" s="28"/>
      <c r="N5" s="28"/>
      <c r="O5" s="28"/>
      <c r="P5" s="28"/>
      <c r="Q5" s="28"/>
      <c r="R5" s="28"/>
      <c r="S5" s="28"/>
    </row>
    <row r="6" spans="1:20" ht="15" customHeight="1" x14ac:dyDescent="0.25">
      <c r="C6" s="28"/>
      <c r="D6" s="28"/>
      <c r="E6" s="28"/>
      <c r="F6" s="28"/>
      <c r="G6" s="28"/>
      <c r="H6" s="28"/>
      <c r="I6" s="28"/>
      <c r="J6" s="28"/>
      <c r="K6" s="28"/>
      <c r="L6" s="28"/>
      <c r="M6" s="28"/>
      <c r="N6" s="28"/>
      <c r="O6" s="28"/>
      <c r="P6" s="28"/>
      <c r="Q6" s="28"/>
      <c r="R6" s="28"/>
      <c r="S6" s="28"/>
    </row>
    <row r="7" spans="1:20" ht="15" customHeight="1" x14ac:dyDescent="0.25">
      <c r="C7" s="28"/>
      <c r="D7" s="28"/>
      <c r="E7" s="28"/>
      <c r="F7" s="28"/>
      <c r="G7" s="28"/>
      <c r="H7" s="28"/>
      <c r="I7" s="28"/>
      <c r="J7" s="28"/>
      <c r="K7" s="28"/>
      <c r="L7" s="28"/>
      <c r="M7" s="28"/>
      <c r="N7" s="28"/>
      <c r="O7" s="28"/>
      <c r="P7" s="28"/>
      <c r="Q7" s="28"/>
      <c r="R7" s="28"/>
      <c r="S7" s="28"/>
    </row>
    <row r="8" spans="1:20" ht="15" customHeight="1" x14ac:dyDescent="0.25">
      <c r="C8" s="28"/>
      <c r="D8" s="28"/>
      <c r="E8" s="28"/>
      <c r="F8" s="28"/>
      <c r="G8" s="28"/>
      <c r="H8" s="28"/>
      <c r="I8" s="28"/>
      <c r="J8" s="28"/>
      <c r="K8" s="28"/>
      <c r="L8" s="28"/>
      <c r="M8" s="28"/>
      <c r="N8" s="28"/>
      <c r="O8" s="28"/>
      <c r="P8" s="28"/>
      <c r="Q8" s="28"/>
      <c r="R8" s="28"/>
      <c r="S8" s="28"/>
    </row>
    <row r="9" spans="1:20" ht="15" customHeight="1" x14ac:dyDescent="0.25">
      <c r="C9" s="28"/>
      <c r="D9" s="28"/>
      <c r="E9" s="28"/>
      <c r="F9" s="28"/>
      <c r="G9" s="28"/>
      <c r="H9" s="28"/>
      <c r="I9" s="28"/>
      <c r="J9" s="28"/>
      <c r="K9" s="28"/>
      <c r="L9" s="28"/>
      <c r="M9" s="28"/>
      <c r="N9" s="28"/>
      <c r="O9" s="28"/>
      <c r="P9" s="28"/>
      <c r="Q9" s="28"/>
      <c r="R9" s="28"/>
      <c r="S9" s="28"/>
    </row>
    <row r="10" spans="1:20" ht="15" customHeight="1" x14ac:dyDescent="0.25">
      <c r="C10" s="28"/>
      <c r="D10" s="28"/>
      <c r="E10" s="28"/>
      <c r="F10" s="28"/>
      <c r="G10" s="28"/>
      <c r="H10" s="28"/>
      <c r="I10" s="28"/>
      <c r="J10" s="28"/>
      <c r="K10" s="28"/>
      <c r="L10" s="28"/>
      <c r="M10" s="28"/>
      <c r="N10" s="28"/>
      <c r="O10" s="28"/>
      <c r="P10" s="28"/>
      <c r="Q10" s="28"/>
      <c r="R10" s="28"/>
      <c r="S10" s="28"/>
    </row>
    <row r="11" spans="1:20" ht="15" customHeight="1" x14ac:dyDescent="0.25">
      <c r="C11" s="28"/>
      <c r="D11" s="28"/>
      <c r="E11" s="28"/>
      <c r="F11" s="28"/>
      <c r="G11" s="28"/>
      <c r="H11" s="28"/>
      <c r="I11" s="28"/>
      <c r="J11" s="28"/>
      <c r="K11" s="28"/>
      <c r="L11" s="28"/>
      <c r="M11" s="28"/>
      <c r="N11" s="28"/>
      <c r="O11" s="28"/>
      <c r="P11" s="28"/>
      <c r="Q11" s="28"/>
      <c r="R11" s="28"/>
      <c r="S11" s="28"/>
    </row>
    <row r="13" spans="1:20" x14ac:dyDescent="0.25">
      <c r="A13" s="16" t="s">
        <v>7</v>
      </c>
      <c r="B13" s="16"/>
      <c r="C13" s="8" t="s">
        <v>101</v>
      </c>
      <c r="D13" s="21" t="s">
        <v>18</v>
      </c>
      <c r="E13" s="21"/>
      <c r="F13" s="21"/>
      <c r="G13" s="21"/>
      <c r="H13" s="21"/>
      <c r="I13" s="7"/>
      <c r="J13" s="16" t="s">
        <v>9</v>
      </c>
      <c r="K13" s="16"/>
      <c r="L13" s="5"/>
      <c r="M13" s="8" t="s">
        <v>101</v>
      </c>
      <c r="N13" s="21" t="s">
        <v>47</v>
      </c>
      <c r="O13" s="21"/>
      <c r="P13" s="21"/>
      <c r="Q13" s="21"/>
      <c r="R13" s="21"/>
      <c r="S13" s="21"/>
    </row>
    <row r="14" spans="1:20" x14ac:dyDescent="0.25">
      <c r="A14" s="16" t="s">
        <v>8</v>
      </c>
      <c r="B14" s="16"/>
      <c r="C14" s="8" t="s">
        <v>101</v>
      </c>
      <c r="D14" s="21" t="s">
        <v>13</v>
      </c>
      <c r="E14" s="21"/>
      <c r="F14" s="21"/>
      <c r="G14" s="21"/>
      <c r="H14" s="21"/>
      <c r="I14" s="7"/>
      <c r="J14" s="11" t="s">
        <v>3</v>
      </c>
      <c r="K14" s="11"/>
      <c r="L14" s="5"/>
      <c r="M14" s="8" t="s">
        <v>101</v>
      </c>
      <c r="N14" s="21" t="s">
        <v>72</v>
      </c>
      <c r="O14" s="21"/>
      <c r="P14" s="21" t="s">
        <v>83</v>
      </c>
      <c r="Q14" s="21"/>
      <c r="R14" s="21"/>
      <c r="S14" s="21"/>
      <c r="T14" s="5"/>
    </row>
    <row r="16" spans="1:20" x14ac:dyDescent="0.25">
      <c r="A16" s="25" t="s">
        <v>0</v>
      </c>
      <c r="B16" s="25"/>
      <c r="C16" s="25"/>
      <c r="D16" s="25"/>
      <c r="E16" s="25"/>
      <c r="F16" s="25"/>
      <c r="G16" s="32" t="s">
        <v>6</v>
      </c>
      <c r="H16" s="32"/>
      <c r="I16" s="32"/>
      <c r="J16" s="32"/>
      <c r="K16" s="32"/>
      <c r="L16" s="32"/>
      <c r="M16" s="32"/>
      <c r="N16" s="32"/>
      <c r="O16" s="32"/>
      <c r="P16" s="32"/>
      <c r="Q16" s="32"/>
      <c r="R16" s="32"/>
      <c r="S16" s="25"/>
    </row>
    <row r="17" spans="1:19" ht="47.25" customHeight="1" x14ac:dyDescent="0.25">
      <c r="A17" s="25" t="s">
        <v>1</v>
      </c>
      <c r="B17" s="25"/>
      <c r="C17" s="25"/>
      <c r="D17" s="25"/>
      <c r="E17" s="25" t="s">
        <v>2</v>
      </c>
      <c r="F17" s="29"/>
      <c r="G17" s="36" t="s">
        <v>110</v>
      </c>
      <c r="H17" s="36" t="s">
        <v>112</v>
      </c>
      <c r="I17" s="17" t="s">
        <v>113</v>
      </c>
      <c r="J17" s="18"/>
      <c r="K17" s="12" t="s">
        <v>114</v>
      </c>
      <c r="L17" s="36" t="s">
        <v>115</v>
      </c>
      <c r="M17" s="17" t="s">
        <v>116</v>
      </c>
      <c r="N17" s="18"/>
      <c r="O17" s="17" t="s">
        <v>117</v>
      </c>
      <c r="P17" s="18"/>
      <c r="Q17" s="36" t="s">
        <v>118</v>
      </c>
      <c r="R17" s="36" t="s">
        <v>119</v>
      </c>
      <c r="S17" s="31" t="s">
        <v>100</v>
      </c>
    </row>
    <row r="18" spans="1:19" x14ac:dyDescent="0.25">
      <c r="A18" s="25"/>
      <c r="B18" s="25"/>
      <c r="C18" s="25"/>
      <c r="D18" s="25"/>
      <c r="E18" s="9" t="s">
        <v>4</v>
      </c>
      <c r="F18" s="30" t="s">
        <v>5</v>
      </c>
      <c r="G18" s="37" t="s">
        <v>111</v>
      </c>
      <c r="H18" s="37" t="s">
        <v>111</v>
      </c>
      <c r="I18" s="19" t="s">
        <v>111</v>
      </c>
      <c r="J18" s="20"/>
      <c r="K18" s="13" t="s">
        <v>111</v>
      </c>
      <c r="L18" s="37" t="s">
        <v>111</v>
      </c>
      <c r="M18" s="19" t="s">
        <v>111</v>
      </c>
      <c r="N18" s="20"/>
      <c r="O18" s="19" t="s">
        <v>111</v>
      </c>
      <c r="P18" s="20"/>
      <c r="Q18" s="37" t="s">
        <v>111</v>
      </c>
      <c r="R18" s="37" t="s">
        <v>111</v>
      </c>
      <c r="S18" s="31"/>
    </row>
    <row r="19" spans="1:19" x14ac:dyDescent="0.25">
      <c r="A19" s="26" t="s">
        <v>20</v>
      </c>
      <c r="B19" s="26"/>
      <c r="C19" s="26"/>
      <c r="D19" s="26"/>
      <c r="E19" s="3">
        <f t="shared" ref="E19:E29" si="0">IF(A19="","",VLOOKUP(A19,IF(AND($N$13="Güz",$D$14="Elektrik"),EGD_S,IF(AND($N$13="Bahar",$D$14="Elektrik"),EBD_S,IF(AND($N$13="Güz",$D$14="İnşaat Teknolojisi"),İGD_S,İBD_S))),2,0))</f>
        <v>2</v>
      </c>
      <c r="F19" s="3">
        <f t="shared" ref="F19:F29" si="1">IF(A19="","",VLOOKUP(A19,IF(AND($N$13="Güz",$D$14="Elektrik"),EGD_S,IF(AND($N$13="Bahar",$D$14="Elektrik"),EBD_S,IF(AND($N$13="Güz",$D$14="İnşaat Teknolojisi"),İGD_S,İBD_S))),3,0))</f>
        <v>1</v>
      </c>
      <c r="G19" s="33"/>
      <c r="H19" s="33"/>
      <c r="I19" s="34"/>
      <c r="J19" s="35"/>
      <c r="K19" s="33"/>
      <c r="L19" s="33"/>
      <c r="M19" s="34"/>
      <c r="N19" s="35"/>
      <c r="O19" s="34"/>
      <c r="P19" s="35"/>
      <c r="Q19" s="33"/>
      <c r="R19" s="33"/>
      <c r="S19" s="3"/>
    </row>
    <row r="20" spans="1:19" x14ac:dyDescent="0.25">
      <c r="A20" s="26"/>
      <c r="B20" s="26"/>
      <c r="C20" s="26"/>
      <c r="D20" s="26"/>
      <c r="E20" s="3" t="str">
        <f t="shared" si="0"/>
        <v/>
      </c>
      <c r="F20" s="3" t="str">
        <f t="shared" si="1"/>
        <v/>
      </c>
      <c r="G20" s="3"/>
      <c r="H20" s="3"/>
      <c r="I20" s="14"/>
      <c r="J20" s="15"/>
      <c r="K20" s="3"/>
      <c r="L20" s="3"/>
      <c r="M20" s="14"/>
      <c r="N20" s="15"/>
      <c r="O20" s="14"/>
      <c r="P20" s="15"/>
      <c r="Q20" s="3"/>
      <c r="R20" s="3"/>
      <c r="S20" s="3"/>
    </row>
    <row r="21" spans="1:19" x14ac:dyDescent="0.25">
      <c r="A21" s="26"/>
      <c r="B21" s="26"/>
      <c r="C21" s="26"/>
      <c r="D21" s="26"/>
      <c r="E21" s="3" t="str">
        <f t="shared" si="0"/>
        <v/>
      </c>
      <c r="F21" s="3" t="str">
        <f t="shared" si="1"/>
        <v/>
      </c>
      <c r="G21" s="3"/>
      <c r="H21" s="3"/>
      <c r="I21" s="14"/>
      <c r="J21" s="15"/>
      <c r="K21" s="3"/>
      <c r="L21" s="3"/>
      <c r="M21" s="14"/>
      <c r="N21" s="15"/>
      <c r="O21" s="14"/>
      <c r="P21" s="15"/>
      <c r="Q21" s="3"/>
      <c r="R21" s="3"/>
      <c r="S21" s="3"/>
    </row>
    <row r="22" spans="1:19" x14ac:dyDescent="0.25">
      <c r="A22" s="26"/>
      <c r="B22" s="26"/>
      <c r="C22" s="26"/>
      <c r="D22" s="26"/>
      <c r="E22" s="3" t="str">
        <f t="shared" si="0"/>
        <v/>
      </c>
      <c r="F22" s="3" t="str">
        <f t="shared" si="1"/>
        <v/>
      </c>
      <c r="G22" s="3"/>
      <c r="H22" s="3"/>
      <c r="I22" s="14"/>
      <c r="J22" s="15"/>
      <c r="K22" s="3"/>
      <c r="L22" s="3"/>
      <c r="M22" s="14"/>
      <c r="N22" s="15"/>
      <c r="O22" s="14"/>
      <c r="P22" s="15"/>
      <c r="Q22" s="3"/>
      <c r="R22" s="3"/>
      <c r="S22" s="3"/>
    </row>
    <row r="23" spans="1:19" x14ac:dyDescent="0.25">
      <c r="A23" s="26"/>
      <c r="B23" s="26"/>
      <c r="C23" s="26"/>
      <c r="D23" s="26"/>
      <c r="E23" s="3" t="str">
        <f t="shared" si="0"/>
        <v/>
      </c>
      <c r="F23" s="3" t="str">
        <f t="shared" si="1"/>
        <v/>
      </c>
      <c r="G23" s="3"/>
      <c r="H23" s="3"/>
      <c r="I23" s="14"/>
      <c r="J23" s="15"/>
      <c r="K23" s="3"/>
      <c r="L23" s="3"/>
      <c r="M23" s="14"/>
      <c r="N23" s="15"/>
      <c r="O23" s="14"/>
      <c r="P23" s="15"/>
      <c r="Q23" s="3"/>
      <c r="R23" s="3"/>
      <c r="S23" s="3"/>
    </row>
    <row r="24" spans="1:19" x14ac:dyDescent="0.25">
      <c r="A24" s="26"/>
      <c r="B24" s="26"/>
      <c r="C24" s="26"/>
      <c r="D24" s="26"/>
      <c r="E24" s="3" t="str">
        <f t="shared" si="0"/>
        <v/>
      </c>
      <c r="F24" s="3" t="str">
        <f t="shared" si="1"/>
        <v/>
      </c>
      <c r="G24" s="3"/>
      <c r="H24" s="3"/>
      <c r="I24" s="14"/>
      <c r="J24" s="15"/>
      <c r="K24" s="3"/>
      <c r="L24" s="3"/>
      <c r="M24" s="14"/>
      <c r="N24" s="15"/>
      <c r="O24" s="14"/>
      <c r="P24" s="15"/>
      <c r="Q24" s="3"/>
      <c r="R24" s="3"/>
      <c r="S24" s="3"/>
    </row>
    <row r="25" spans="1:19" x14ac:dyDescent="0.25">
      <c r="A25" s="26"/>
      <c r="B25" s="26"/>
      <c r="C25" s="26"/>
      <c r="D25" s="26"/>
      <c r="E25" s="3" t="str">
        <f t="shared" si="0"/>
        <v/>
      </c>
      <c r="F25" s="3" t="str">
        <f t="shared" si="1"/>
        <v/>
      </c>
      <c r="G25" s="3"/>
      <c r="H25" s="3"/>
      <c r="I25" s="14"/>
      <c r="J25" s="15"/>
      <c r="K25" s="3"/>
      <c r="L25" s="3"/>
      <c r="M25" s="14"/>
      <c r="N25" s="15"/>
      <c r="O25" s="14"/>
      <c r="P25" s="15"/>
      <c r="Q25" s="3"/>
      <c r="R25" s="3"/>
      <c r="S25" s="3"/>
    </row>
    <row r="26" spans="1:19" x14ac:dyDescent="0.25">
      <c r="A26" s="26"/>
      <c r="B26" s="26"/>
      <c r="C26" s="26"/>
      <c r="D26" s="26"/>
      <c r="E26" s="3" t="str">
        <f t="shared" si="0"/>
        <v/>
      </c>
      <c r="F26" s="3" t="str">
        <f t="shared" si="1"/>
        <v/>
      </c>
      <c r="G26" s="3"/>
      <c r="H26" s="3"/>
      <c r="I26" s="14"/>
      <c r="J26" s="15"/>
      <c r="K26" s="3"/>
      <c r="L26" s="3"/>
      <c r="M26" s="14"/>
      <c r="N26" s="15"/>
      <c r="O26" s="14"/>
      <c r="P26" s="15"/>
      <c r="Q26" s="3"/>
      <c r="R26" s="3"/>
      <c r="S26" s="3"/>
    </row>
    <row r="27" spans="1:19" x14ac:dyDescent="0.25">
      <c r="A27" s="26"/>
      <c r="B27" s="26"/>
      <c r="C27" s="26"/>
      <c r="D27" s="26"/>
      <c r="E27" s="3" t="str">
        <f t="shared" si="0"/>
        <v/>
      </c>
      <c r="F27" s="3" t="str">
        <f t="shared" si="1"/>
        <v/>
      </c>
      <c r="G27" s="3"/>
      <c r="H27" s="3"/>
      <c r="I27" s="14"/>
      <c r="J27" s="15"/>
      <c r="K27" s="3"/>
      <c r="L27" s="3"/>
      <c r="M27" s="14"/>
      <c r="N27" s="15"/>
      <c r="O27" s="14"/>
      <c r="P27" s="15"/>
      <c r="Q27" s="3"/>
      <c r="R27" s="3"/>
      <c r="S27" s="3"/>
    </row>
    <row r="28" spans="1:19" x14ac:dyDescent="0.25">
      <c r="A28" s="26"/>
      <c r="B28" s="26"/>
      <c r="C28" s="26"/>
      <c r="D28" s="26"/>
      <c r="E28" s="3" t="str">
        <f t="shared" si="0"/>
        <v/>
      </c>
      <c r="F28" s="3" t="str">
        <f t="shared" si="1"/>
        <v/>
      </c>
      <c r="G28" s="3"/>
      <c r="H28" s="3"/>
      <c r="I28" s="14"/>
      <c r="J28" s="15"/>
      <c r="K28" s="3"/>
      <c r="L28" s="3"/>
      <c r="M28" s="14"/>
      <c r="N28" s="15"/>
      <c r="O28" s="14"/>
      <c r="P28" s="15"/>
      <c r="Q28" s="3"/>
      <c r="R28" s="3"/>
      <c r="S28" s="3"/>
    </row>
    <row r="29" spans="1:19" x14ac:dyDescent="0.25">
      <c r="A29" s="26"/>
      <c r="B29" s="26"/>
      <c r="C29" s="26"/>
      <c r="D29" s="26"/>
      <c r="E29" s="3" t="str">
        <f t="shared" si="0"/>
        <v/>
      </c>
      <c r="F29" s="3" t="str">
        <f t="shared" si="1"/>
        <v/>
      </c>
      <c r="G29" s="3"/>
      <c r="H29" s="3"/>
      <c r="I29" s="14"/>
      <c r="J29" s="15"/>
      <c r="K29" s="3"/>
      <c r="L29" s="3"/>
      <c r="M29" s="14"/>
      <c r="N29" s="15"/>
      <c r="O29" s="14"/>
      <c r="P29" s="15"/>
      <c r="Q29" s="3"/>
      <c r="R29" s="3"/>
      <c r="S29" s="3"/>
    </row>
    <row r="30" spans="1:19" x14ac:dyDescent="0.25">
      <c r="A30" s="10" t="s">
        <v>106</v>
      </c>
      <c r="B30" s="23" t="s">
        <v>107</v>
      </c>
      <c r="C30" s="23"/>
      <c r="D30" s="23"/>
      <c r="E30" s="23"/>
      <c r="F30" s="23"/>
      <c r="G30" s="23"/>
      <c r="H30" s="23"/>
      <c r="I30" s="23"/>
      <c r="J30" s="23"/>
      <c r="K30" s="23"/>
      <c r="L30" s="23"/>
      <c r="M30" s="23"/>
      <c r="N30" s="23"/>
      <c r="O30" s="23"/>
      <c r="P30" s="23"/>
      <c r="Q30" s="23"/>
      <c r="R30" s="23"/>
      <c r="S30" s="23"/>
    </row>
    <row r="31" spans="1:19" x14ac:dyDescent="0.25">
      <c r="A31" s="10" t="s">
        <v>108</v>
      </c>
      <c r="B31" s="24" t="s">
        <v>109</v>
      </c>
      <c r="C31" s="24"/>
      <c r="D31" s="24"/>
      <c r="E31" s="24"/>
      <c r="F31" s="24"/>
      <c r="G31" s="24"/>
      <c r="H31" s="24"/>
      <c r="I31" s="24"/>
      <c r="J31" s="24"/>
      <c r="K31" s="24"/>
      <c r="L31" s="24"/>
      <c r="M31" s="24"/>
      <c r="N31" s="24"/>
      <c r="O31" s="24"/>
      <c r="P31" s="24"/>
      <c r="Q31" s="24"/>
      <c r="R31" s="24"/>
      <c r="S31" s="24"/>
    </row>
    <row r="32" spans="1:19" x14ac:dyDescent="0.25">
      <c r="B32" s="24"/>
      <c r="C32" s="24"/>
      <c r="D32" s="24"/>
      <c r="E32" s="24"/>
      <c r="F32" s="24"/>
      <c r="G32" s="24"/>
      <c r="H32" s="24"/>
      <c r="I32" s="24"/>
      <c r="J32" s="24"/>
      <c r="K32" s="24"/>
      <c r="L32" s="24"/>
      <c r="M32" s="24"/>
      <c r="N32" s="24"/>
      <c r="O32" s="24"/>
      <c r="P32" s="24"/>
      <c r="Q32" s="24"/>
      <c r="R32" s="24"/>
      <c r="S32" s="24"/>
    </row>
    <row r="33" spans="2:19" x14ac:dyDescent="0.25">
      <c r="B33" s="24"/>
      <c r="C33" s="24"/>
      <c r="D33" s="24"/>
      <c r="E33" s="24"/>
      <c r="F33" s="24"/>
      <c r="G33" s="24"/>
      <c r="H33" s="24"/>
      <c r="I33" s="24"/>
      <c r="J33" s="24"/>
      <c r="K33" s="24"/>
      <c r="L33" s="24"/>
      <c r="M33" s="24"/>
      <c r="N33" s="24"/>
      <c r="O33" s="24"/>
      <c r="P33" s="24"/>
      <c r="Q33" s="24"/>
      <c r="R33" s="24"/>
      <c r="S33" s="24"/>
    </row>
  </sheetData>
  <mergeCells count="69">
    <mergeCell ref="A13:B13"/>
    <mergeCell ref="A14:B14"/>
    <mergeCell ref="G16:S16"/>
    <mergeCell ref="I17:J17"/>
    <mergeCell ref="M17:N17"/>
    <mergeCell ref="O17:P17"/>
    <mergeCell ref="A1:S1"/>
    <mergeCell ref="A20:D20"/>
    <mergeCell ref="A21:D21"/>
    <mergeCell ref="A22:D22"/>
    <mergeCell ref="A23:D23"/>
    <mergeCell ref="E17:F17"/>
    <mergeCell ref="A16:F16"/>
    <mergeCell ref="N13:S13"/>
    <mergeCell ref="P14:S14"/>
    <mergeCell ref="D13:H13"/>
    <mergeCell ref="D14:H14"/>
    <mergeCell ref="A19:D19"/>
    <mergeCell ref="C4:S11"/>
    <mergeCell ref="A4:B4"/>
    <mergeCell ref="A26:D26"/>
    <mergeCell ref="A27:D27"/>
    <mergeCell ref="A28:D28"/>
    <mergeCell ref="A29:D29"/>
    <mergeCell ref="A17:D18"/>
    <mergeCell ref="A24:D24"/>
    <mergeCell ref="S17:S18"/>
    <mergeCell ref="O3:S3"/>
    <mergeCell ref="B30:S30"/>
    <mergeCell ref="B31:S33"/>
    <mergeCell ref="I19:J19"/>
    <mergeCell ref="I20:J20"/>
    <mergeCell ref="M19:N19"/>
    <mergeCell ref="O19:P19"/>
    <mergeCell ref="M20:N20"/>
    <mergeCell ref="O20:P20"/>
    <mergeCell ref="A25:D25"/>
    <mergeCell ref="I27:J27"/>
    <mergeCell ref="I28:J28"/>
    <mergeCell ref="I29:J29"/>
    <mergeCell ref="J13:K13"/>
    <mergeCell ref="N14:O14"/>
    <mergeCell ref="I21:J21"/>
    <mergeCell ref="I22:J22"/>
    <mergeCell ref="I23:J23"/>
    <mergeCell ref="I24:J24"/>
    <mergeCell ref="I25:J25"/>
    <mergeCell ref="I26:J26"/>
    <mergeCell ref="I18:J18"/>
    <mergeCell ref="M18:N18"/>
    <mergeCell ref="O18:P18"/>
    <mergeCell ref="M21:N21"/>
    <mergeCell ref="O21:P21"/>
    <mergeCell ref="M22:N22"/>
    <mergeCell ref="O22:P22"/>
    <mergeCell ref="M23:N23"/>
    <mergeCell ref="O23:P23"/>
    <mergeCell ref="M24:N24"/>
    <mergeCell ref="O24:P24"/>
    <mergeCell ref="M25:N25"/>
    <mergeCell ref="O25:P25"/>
    <mergeCell ref="M26:N26"/>
    <mergeCell ref="O26:P26"/>
    <mergeCell ref="M27:N27"/>
    <mergeCell ref="O27:P27"/>
    <mergeCell ref="M28:N28"/>
    <mergeCell ref="O28:P28"/>
    <mergeCell ref="M29:N29"/>
    <mergeCell ref="O29:P29"/>
  </mergeCells>
  <dataValidations count="22">
    <dataValidation type="list" allowBlank="1" showInputMessage="1" showErrorMessage="1" sqref="A19:B19" xr:uid="{674D8D13-5AC7-47B9-AC65-7D7BFDAC4802}">
      <formula1>IF(AND(N13="Güz",D14="Elektrik"),EGD,IF(AND(N13="Bahar",D14="Elektrik"),EBD,IF(AND(N13="Güz",D14="İnşaat Teknolojisi"),İGD,IF(AND(N13="Bahar",D14="İnşaat Teknolojisi"),İBD,"yanlış seçim yapıldı"))))</formula1>
    </dataValidation>
    <dataValidation type="list" allowBlank="1" showInputMessage="1" showErrorMessage="1" sqref="A20:B20" xr:uid="{5E35D93A-3CFB-4A90-BDF2-67192878B454}">
      <formula1>IF(AND(N13="Güz",D14="Elektrik"),EGD,IF(AND(N13="Bahar",D14="Elektrik"),EBD,IF(AND(N13="Güz",D14="İnşaat Teknolojisi"),İGD,IF(AND(N13="Bahar",D14="İnşaat Teknolojisi"),İBD,"yanlış seçim yapıldı"))))</formula1>
    </dataValidation>
    <dataValidation type="list" allowBlank="1" showInputMessage="1" showErrorMessage="1" sqref="A21:B21" xr:uid="{AB055AE9-FBC0-43F4-A123-CF8E11FDBC77}">
      <formula1>IF(AND(N13="Güz",D14="Elektrik"),EGD,IF(AND(N13="Bahar",D14="Elektrik"),EBD,IF(AND(N13="Güz",D14="İnşaat Teknolojisi"),İGD,IF(AND(N13="Bahar",D14="İnşaat Teknolojisi"),İBD,"yanlış seçim yapıldı"))))</formula1>
    </dataValidation>
    <dataValidation type="list" allowBlank="1" showInputMessage="1" showErrorMessage="1" sqref="A22:B22" xr:uid="{34262CF5-90B4-4E08-B7D7-1939B1B82F6C}">
      <formula1>IF(AND(N13="Güz",D14="Elektrik"),EGD,IF(AND(N13="Bahar",D14="Elektrik"),EBD,IF(AND(N13="Güz",D14="İnşaat Teknolojisi"),İGD,IF(AND(N13="Bahar",D14="İnşaat Teknolojisi"),İBD,"yanlış seçim yapıldı"))))</formula1>
    </dataValidation>
    <dataValidation type="list" allowBlank="1" showInputMessage="1" showErrorMessage="1" sqref="A23:B23" xr:uid="{2D5E0FC2-8DB3-4273-947A-2E4534ABAD2D}">
      <formula1>IF(AND(N13="Güz",D14="Elektrik"),EGD,IF(AND(N13="Bahar",D14="Elektrik"),EBD,IF(AND(N13="Güz",D14="İnşaat Teknolojisi"),İGD,IF(AND(N13="Bahar",D14="İnşaat Teknolojisi"),İBD,"yanlış seçim yapıldı"))))</formula1>
    </dataValidation>
    <dataValidation type="list" allowBlank="1" showInputMessage="1" showErrorMessage="1" sqref="A24:B24" xr:uid="{23A578DC-CB95-4AFB-A050-AD85894E93A8}">
      <formula1>IF(AND(N13="Güz",D14="Elektrik"),EGD,IF(AND(N13="Bahar",D14="Elektrik"),EBD,IF(AND(N13="Güz",D14="İnşaat Teknolojisi"),İGD,IF(AND(N13="Bahar",D14="İnşaat Teknolojisi"),İBD,"yanlış seçim yapıldı"))))</formula1>
    </dataValidation>
    <dataValidation type="list" allowBlank="1" showInputMessage="1" showErrorMessage="1" sqref="A25:B25" xr:uid="{DE562143-4720-4DFD-8668-EFD8B0F2F208}">
      <formula1>IF(AND(N13="Güz",D14="Elektrik"),EGD,IF(AND(N13="Bahar",D14="Elektrik"),EBD,IF(AND(N13="Güz",D14="İnşaat Teknolojisi"),İGD,IF(AND(N13="Bahar",D14="İnşaat Teknolojisi"),İBD,"yanlış seçim yapıldı"))))</formula1>
    </dataValidation>
    <dataValidation type="list" allowBlank="1" showInputMessage="1" showErrorMessage="1" sqref="A26:B26" xr:uid="{CBE09994-D6A4-444D-BBC5-EDD6624FC8EC}">
      <formula1>IF(AND(N13="Güz",D14="Elektrik"),EGD,IF(AND(N13="Bahar",D14="Elektrik"),EBD,IF(AND(N13="Güz",D14="İnşaat Teknolojisi"),İGD,IF(AND(N13="Bahar",D14="İnşaat Teknolojisi"),İBD,"yanlış seçim yapıldı"))))</formula1>
    </dataValidation>
    <dataValidation type="list" allowBlank="1" showInputMessage="1" showErrorMessage="1" sqref="A27:B27" xr:uid="{861D332F-8572-41F0-8771-E026FA38CB59}">
      <formula1>IF(AND(N13="Güz",D14="Elektrik"),EGD,IF(AND(N13="Bahar",D14="Elektrik"),EBD,IF(AND(N13="Güz",D14="İnşaat Teknolojisi"),İGD,IF(AND(N13="Bahar",D14="İnşaat Teknolojisi"),İBD,"yanlış seçim yapıldı"))))</formula1>
    </dataValidation>
    <dataValidation type="list" allowBlank="1" showInputMessage="1" showErrorMessage="1" sqref="A28:B28" xr:uid="{47632A1D-D66C-4F39-B5BC-478DEA11075C}">
      <formula1>IF(AND(N13="Güz",D14="Elektrik"),EGD,IF(AND(N13="Bahar",D14="Elektrik"),EBD,IF(AND(N13="Güz",D14="İnşaat Teknolojisi"),İGD,IF(AND(N13="Bahar",D14="İnşaat Teknolojisi"),İBD,"yanlış seçim yapıldı"))))</formula1>
    </dataValidation>
    <dataValidation type="list" allowBlank="1" showInputMessage="1" showErrorMessage="1" sqref="A29:B29" xr:uid="{35BFCC44-250A-4130-BB82-7D735CB2F861}">
      <formula1>IF(AND(N13="Güz",D14="Elektrik"),EGD,IF(AND(N13="Bahar",D14="Elektrik"),EBD,IF(AND(N13="Güz",D14="İnşaat Teknolojisi"),İGD,IF(AND(N13="Bahar",D14="İnşaat Teknolojisi"),İBD,"yanlış seçim yapıldı"))))</formula1>
    </dataValidation>
    <dataValidation type="list" allowBlank="1" showInputMessage="1" showErrorMessage="1" sqref="C19:D19" xr:uid="{0286195E-905B-438B-841E-5AF64CE91912}">
      <formula1>IF(AND(Q13="Güz",F14="Elektrik"),EGD,IF(AND(Q13="Bahar",F14="Elektrik"),EBD,IF(AND(Q13="Güz",F14="İnşaat Teknolojisi"),İGD,IF(AND(Q13="Bahar",F14="İnşaat Teknolojisi"),İBD,"yanlış seçim yapıldı"))))</formula1>
    </dataValidation>
    <dataValidation type="list" allowBlank="1" showInputMessage="1" showErrorMessage="1" sqref="C20:D20" xr:uid="{688EF108-5AF4-47D2-AA10-0CE3555D6B80}">
      <formula1>IF(AND(Q13="Güz",F14="Elektrik"),EGD,IF(AND(Q13="Bahar",F14="Elektrik"),EBD,IF(AND(Q13="Güz",F14="İnşaat Teknolojisi"),İGD,IF(AND(Q13="Bahar",F14="İnşaat Teknolojisi"),İBD,"yanlış seçim yapıldı"))))</formula1>
    </dataValidation>
    <dataValidation type="list" allowBlank="1" showInputMessage="1" showErrorMessage="1" sqref="C21:D21" xr:uid="{226B5919-DB2D-4EB3-89F9-8B085BEB0F04}">
      <formula1>IF(AND(Q13="Güz",F14="Elektrik"),EGD,IF(AND(Q13="Bahar",F14="Elektrik"),EBD,IF(AND(Q13="Güz",F14="İnşaat Teknolojisi"),İGD,IF(AND(Q13="Bahar",F14="İnşaat Teknolojisi"),İBD,"yanlış seçim yapıldı"))))</formula1>
    </dataValidation>
    <dataValidation type="list" allowBlank="1" showInputMessage="1" showErrorMessage="1" sqref="C22:D22" xr:uid="{AF156826-C0AF-4558-80E6-45CDFD3B0CA4}">
      <formula1>IF(AND(Q13="Güz",F14="Elektrik"),EGD,IF(AND(Q13="Bahar",F14="Elektrik"),EBD,IF(AND(Q13="Güz",F14="İnşaat Teknolojisi"),İGD,IF(AND(Q13="Bahar",F14="İnşaat Teknolojisi"),İBD,"yanlış seçim yapıldı"))))</formula1>
    </dataValidation>
    <dataValidation type="list" allowBlank="1" showInputMessage="1" showErrorMessage="1" sqref="C23:D23" xr:uid="{7EFE315F-7C87-4CCC-8BD5-35F6EF21B6B2}">
      <formula1>IF(AND(Q13="Güz",F14="Elektrik"),EGD,IF(AND(Q13="Bahar",F14="Elektrik"),EBD,IF(AND(Q13="Güz",F14="İnşaat Teknolojisi"),İGD,IF(AND(Q13="Bahar",F14="İnşaat Teknolojisi"),İBD,"yanlış seçim yapıldı"))))</formula1>
    </dataValidation>
    <dataValidation type="list" allowBlank="1" showInputMessage="1" showErrorMessage="1" sqref="C24:D24" xr:uid="{415E32D7-C642-43DF-AF30-93B114814EC7}">
      <formula1>IF(AND(Q13="Güz",F14="Elektrik"),EGD,IF(AND(Q13="Bahar",F14="Elektrik"),EBD,IF(AND(Q13="Güz",F14="İnşaat Teknolojisi"),İGD,IF(AND(Q13="Bahar",F14="İnşaat Teknolojisi"),İBD,"yanlış seçim yapıldı"))))</formula1>
    </dataValidation>
    <dataValidation type="list" allowBlank="1" showInputMessage="1" showErrorMessage="1" sqref="C25:D25" xr:uid="{B1D44705-BC21-439D-BD9C-845AF9F7D876}">
      <formula1>IF(AND(Q13="Güz",F14="Elektrik"),EGD,IF(AND(Q13="Bahar",F14="Elektrik"),EBD,IF(AND(Q13="Güz",F14="İnşaat Teknolojisi"),İGD,IF(AND(Q13="Bahar",F14="İnşaat Teknolojisi"),İBD,"yanlış seçim yapıldı"))))</formula1>
    </dataValidation>
    <dataValidation type="list" allowBlank="1" showInputMessage="1" showErrorMessage="1" sqref="C26:D26" xr:uid="{28BF0F7E-4844-4AD0-B9D8-88C75F10079C}">
      <formula1>IF(AND(Q13="Güz",F14="Elektrik"),EGD,IF(AND(Q13="Bahar",F14="Elektrik"),EBD,IF(AND(Q13="Güz",F14="İnşaat Teknolojisi"),İGD,IF(AND(Q13="Bahar",F14="İnşaat Teknolojisi"),İBD,"yanlış seçim yapıldı"))))</formula1>
    </dataValidation>
    <dataValidation type="list" allowBlank="1" showInputMessage="1" showErrorMessage="1" sqref="C27:D27" xr:uid="{89DADE47-9B7B-4CE7-B0EA-66C21D2A3DDE}">
      <formula1>IF(AND(Q13="Güz",F14="Elektrik"),EGD,IF(AND(Q13="Bahar",F14="Elektrik"),EBD,IF(AND(Q13="Güz",F14="İnşaat Teknolojisi"),İGD,IF(AND(Q13="Bahar",F14="İnşaat Teknolojisi"),İBD,"yanlış seçim yapıldı"))))</formula1>
    </dataValidation>
    <dataValidation type="list" allowBlank="1" showInputMessage="1" showErrorMessage="1" sqref="C28:D28" xr:uid="{F549B282-5E35-46A9-A14F-F3542EF0D746}">
      <formula1>IF(AND(Q13="Güz",F14="Elektrik"),EGD,IF(AND(Q13="Bahar",F14="Elektrik"),EBD,IF(AND(Q13="Güz",F14="İnşaat Teknolojisi"),İGD,IF(AND(Q13="Bahar",F14="İnşaat Teknolojisi"),İBD,"yanlış seçim yapıldı"))))</formula1>
    </dataValidation>
    <dataValidation type="list" allowBlank="1" showInputMessage="1" showErrorMessage="1" sqref="C29:D29" xr:uid="{A3A30365-06D5-4B9A-852B-8BCC55EED071}">
      <formula1>IF(AND(Q13="Güz",F14="Elektrik"),EGD,IF(AND(Q13="Bahar",F14="Elektrik"),EBD,IF(AND(Q13="Güz",F14="İnşaat Teknolojisi"),İGD,IF(AND(Q13="Bahar",F14="İnşaat Teknolojisi"),İBD,"yanlış seçim yapıldı"))))</formula1>
    </dataValidation>
  </dataValidations>
  <pageMargins left="0.19685039370078741" right="0.19685039370078741" top="0.39370078740157483" bottom="0.39370078740157483" header="0" footer="0"/>
  <pageSetup paperSize="9" orientation="landscape"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EC1D8FDF-1F51-4512-AD96-E06E1ECF24D2}">
          <x14:formula1>
            <xm:f>Sayfa3!$S$2:$S$3</xm:f>
          </x14:formula1>
          <xm:sqref>N13</xm:sqref>
        </x14:dataValidation>
        <x14:dataValidation type="list" allowBlank="1" showInputMessage="1" showErrorMessage="1" xr:uid="{3CD9F81A-99D2-4FA2-B3FA-0C7921D67F81}">
          <x14:formula1>
            <xm:f>Sayfa3!$Q$2:$Q$8</xm:f>
          </x14:formula1>
          <xm:sqref>N14</xm:sqref>
        </x14:dataValidation>
        <x14:dataValidation type="list" allowBlank="1" showInputMessage="1" showErrorMessage="1" xr:uid="{1E51B6E5-F876-4F43-A33F-060B2CF115CA}">
          <x14:formula1>
            <xm:f>Sayfa3!$Q$11:$Q$15</xm:f>
          </x14:formula1>
          <xm:sqref>P14</xm:sqref>
        </x14:dataValidation>
        <x14:dataValidation type="list" allowBlank="1" showInputMessage="1" showErrorMessage="1" xr:uid="{BFFE002A-A82E-4A45-83D8-7BAB903037F0}">
          <x14:formula1>
            <xm:f>Sayfa3!$S$6:$S$7</xm:f>
          </x14:formula1>
          <xm:sqref>D14:H14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3122-DF28-4304-87F9-931E121E3431}">
  <dimension ref="A1:S22"/>
  <sheetViews>
    <sheetView workbookViewId="0">
      <selection activeCell="M2" sqref="M2:O20"/>
    </sheetView>
  </sheetViews>
  <sheetFormatPr defaultRowHeight="15" x14ac:dyDescent="0.25"/>
  <cols>
    <col min="1" max="1" width="33" style="4" bestFit="1" customWidth="1"/>
    <col min="2" max="2" width="2.28515625" style="4" bestFit="1" customWidth="1"/>
    <col min="3" max="3" width="2.5703125" style="4" bestFit="1" customWidth="1"/>
    <col min="4" max="4" width="9.140625" style="4"/>
    <col min="5" max="5" width="36.5703125" style="4" bestFit="1" customWidth="1"/>
    <col min="6" max="6" width="2.28515625" style="4" bestFit="1" customWidth="1"/>
    <col min="7" max="7" width="2.5703125" style="4" bestFit="1" customWidth="1"/>
    <col min="8" max="8" width="9.140625" style="4"/>
    <col min="9" max="9" width="29.85546875" style="4" bestFit="1" customWidth="1"/>
    <col min="10" max="10" width="2.28515625" style="4" bestFit="1" customWidth="1"/>
    <col min="11" max="11" width="2.5703125" style="4" bestFit="1" customWidth="1"/>
    <col min="12" max="12" width="9.140625" style="4"/>
    <col min="13" max="13" width="30.5703125" style="4" bestFit="1" customWidth="1"/>
    <col min="14" max="14" width="2.28515625" style="4" bestFit="1" customWidth="1"/>
    <col min="15" max="15" width="2.5703125" style="4" bestFit="1" customWidth="1"/>
    <col min="16" max="16" width="9.140625" style="4"/>
    <col min="17" max="17" width="26.7109375" style="4" bestFit="1" customWidth="1"/>
    <col min="18" max="18" width="9.140625" style="4"/>
    <col min="19" max="19" width="15.7109375" style="4" bestFit="1" customWidth="1"/>
    <col min="20" max="16384" width="9.140625" style="4"/>
  </cols>
  <sheetData>
    <row r="1" spans="1:19" x14ac:dyDescent="0.25">
      <c r="A1" s="1" t="s">
        <v>96</v>
      </c>
      <c r="B1" s="1" t="s">
        <v>4</v>
      </c>
      <c r="C1" s="1" t="s">
        <v>5</v>
      </c>
      <c r="E1" s="1" t="s">
        <v>97</v>
      </c>
      <c r="F1" s="1" t="s">
        <v>4</v>
      </c>
      <c r="G1" s="1" t="s">
        <v>5</v>
      </c>
      <c r="I1" s="1" t="s">
        <v>98</v>
      </c>
      <c r="J1" s="1" t="s">
        <v>4</v>
      </c>
      <c r="K1" s="1" t="s">
        <v>5</v>
      </c>
      <c r="M1" s="1" t="s">
        <v>99</v>
      </c>
      <c r="N1" s="1" t="s">
        <v>4</v>
      </c>
      <c r="O1" s="1" t="s">
        <v>5</v>
      </c>
      <c r="Q1" s="1" t="s">
        <v>50</v>
      </c>
      <c r="S1" s="1" t="s">
        <v>9</v>
      </c>
    </row>
    <row r="2" spans="1:19" x14ac:dyDescent="0.25">
      <c r="A2" s="2" t="s">
        <v>10</v>
      </c>
      <c r="B2" s="2">
        <v>2</v>
      </c>
      <c r="C2" s="2">
        <v>0</v>
      </c>
      <c r="E2" s="2" t="s">
        <v>52</v>
      </c>
      <c r="F2" s="2">
        <v>3</v>
      </c>
      <c r="G2" s="2">
        <v>1</v>
      </c>
      <c r="I2" s="2" t="s">
        <v>10</v>
      </c>
      <c r="J2" s="2">
        <v>2</v>
      </c>
      <c r="K2" s="2">
        <v>0</v>
      </c>
      <c r="M2" s="2" t="s">
        <v>54</v>
      </c>
      <c r="N2" s="2">
        <v>2</v>
      </c>
      <c r="O2" s="2">
        <v>1</v>
      </c>
      <c r="Q2" s="2" t="s">
        <v>56</v>
      </c>
      <c r="S2" s="2" t="s">
        <v>47</v>
      </c>
    </row>
    <row r="3" spans="1:19" x14ac:dyDescent="0.25">
      <c r="A3" s="2" t="s">
        <v>14</v>
      </c>
      <c r="B3" s="2">
        <v>2</v>
      </c>
      <c r="C3" s="2">
        <v>0</v>
      </c>
      <c r="E3" s="2" t="s">
        <v>58</v>
      </c>
      <c r="F3" s="2">
        <v>2</v>
      </c>
      <c r="G3" s="2">
        <v>0</v>
      </c>
      <c r="I3" s="2" t="s">
        <v>14</v>
      </c>
      <c r="J3" s="2">
        <v>2</v>
      </c>
      <c r="K3" s="2">
        <v>0</v>
      </c>
      <c r="M3" s="2" t="s">
        <v>58</v>
      </c>
      <c r="N3" s="2">
        <v>2</v>
      </c>
      <c r="O3" s="2">
        <v>0</v>
      </c>
      <c r="Q3" s="2" t="s">
        <v>61</v>
      </c>
      <c r="S3" s="2" t="s">
        <v>49</v>
      </c>
    </row>
    <row r="4" spans="1:19" x14ac:dyDescent="0.25">
      <c r="A4" s="2" t="s">
        <v>20</v>
      </c>
      <c r="B4" s="2">
        <v>2</v>
      </c>
      <c r="C4" s="2">
        <v>1</v>
      </c>
      <c r="E4" s="2" t="s">
        <v>63</v>
      </c>
      <c r="F4" s="2">
        <v>2</v>
      </c>
      <c r="G4" s="2">
        <v>0</v>
      </c>
      <c r="I4" s="2" t="s">
        <v>16</v>
      </c>
      <c r="J4" s="2">
        <v>2</v>
      </c>
      <c r="K4" s="2">
        <v>0</v>
      </c>
      <c r="M4" s="2" t="s">
        <v>65</v>
      </c>
      <c r="N4" s="2">
        <v>2</v>
      </c>
      <c r="O4" s="2">
        <v>1</v>
      </c>
      <c r="Q4" s="2" t="s">
        <v>67</v>
      </c>
    </row>
    <row r="5" spans="1:19" x14ac:dyDescent="0.25">
      <c r="A5" s="2" t="s">
        <v>24</v>
      </c>
      <c r="B5" s="2">
        <v>3</v>
      </c>
      <c r="C5" s="2">
        <v>0</v>
      </c>
      <c r="E5" s="2" t="s">
        <v>69</v>
      </c>
      <c r="F5" s="2">
        <v>1</v>
      </c>
      <c r="G5" s="2">
        <v>1</v>
      </c>
      <c r="I5" s="2" t="s">
        <v>22</v>
      </c>
      <c r="J5" s="2">
        <v>2</v>
      </c>
      <c r="K5" s="2">
        <v>0</v>
      </c>
      <c r="M5" s="2" t="s">
        <v>63</v>
      </c>
      <c r="N5" s="2">
        <v>2</v>
      </c>
      <c r="O5" s="2">
        <v>0</v>
      </c>
      <c r="Q5" s="2" t="s">
        <v>72</v>
      </c>
      <c r="S5" s="1" t="s">
        <v>8</v>
      </c>
    </row>
    <row r="6" spans="1:19" x14ac:dyDescent="0.25">
      <c r="A6" s="2" t="s">
        <v>28</v>
      </c>
      <c r="B6" s="2">
        <v>3</v>
      </c>
      <c r="C6" s="2">
        <v>1</v>
      </c>
      <c r="E6" s="2" t="s">
        <v>74</v>
      </c>
      <c r="F6" s="2">
        <v>1</v>
      </c>
      <c r="G6" s="2">
        <v>1</v>
      </c>
      <c r="I6" s="2" t="s">
        <v>26</v>
      </c>
      <c r="J6" s="2">
        <v>3</v>
      </c>
      <c r="K6" s="2">
        <v>0</v>
      </c>
      <c r="M6" s="2" t="s">
        <v>76</v>
      </c>
      <c r="N6" s="2">
        <v>2</v>
      </c>
      <c r="O6" s="2">
        <v>0</v>
      </c>
      <c r="Q6" s="2" t="s">
        <v>78</v>
      </c>
      <c r="S6" s="2" t="s">
        <v>13</v>
      </c>
    </row>
    <row r="7" spans="1:19" x14ac:dyDescent="0.25">
      <c r="A7" s="2" t="s">
        <v>32</v>
      </c>
      <c r="B7" s="2">
        <v>3</v>
      </c>
      <c r="C7" s="2">
        <v>1</v>
      </c>
      <c r="E7" s="2" t="s">
        <v>76</v>
      </c>
      <c r="F7" s="2">
        <v>2</v>
      </c>
      <c r="G7" s="2">
        <v>0</v>
      </c>
      <c r="I7" s="2" t="s">
        <v>30</v>
      </c>
      <c r="J7" s="2">
        <v>2</v>
      </c>
      <c r="K7" s="2">
        <v>0</v>
      </c>
      <c r="M7" s="2" t="s">
        <v>80</v>
      </c>
      <c r="N7" s="2">
        <v>2</v>
      </c>
      <c r="O7" s="2">
        <v>1</v>
      </c>
      <c r="Q7" s="2" t="s">
        <v>82</v>
      </c>
      <c r="S7" s="2" t="s">
        <v>19</v>
      </c>
    </row>
    <row r="8" spans="1:19" x14ac:dyDescent="0.25">
      <c r="A8" s="2" t="s">
        <v>36</v>
      </c>
      <c r="B8" s="2">
        <v>3</v>
      </c>
      <c r="C8" s="2">
        <v>1</v>
      </c>
      <c r="E8" s="2" t="s">
        <v>84</v>
      </c>
      <c r="F8" s="2">
        <v>3</v>
      </c>
      <c r="G8" s="2">
        <v>0</v>
      </c>
      <c r="I8" s="2" t="s">
        <v>34</v>
      </c>
      <c r="J8" s="2">
        <v>2</v>
      </c>
      <c r="K8" s="2">
        <v>0</v>
      </c>
      <c r="M8" s="2" t="s">
        <v>84</v>
      </c>
      <c r="N8" s="2">
        <v>3</v>
      </c>
      <c r="O8" s="2">
        <v>0</v>
      </c>
      <c r="Q8" s="2" t="s">
        <v>87</v>
      </c>
    </row>
    <row r="9" spans="1:19" x14ac:dyDescent="0.25">
      <c r="A9" s="2" t="s">
        <v>40</v>
      </c>
      <c r="B9" s="2">
        <v>2</v>
      </c>
      <c r="C9" s="2">
        <v>0</v>
      </c>
      <c r="E9" s="2" t="s">
        <v>88</v>
      </c>
      <c r="F9" s="2">
        <v>2</v>
      </c>
      <c r="G9" s="2">
        <v>1</v>
      </c>
      <c r="I9" s="2" t="s">
        <v>38</v>
      </c>
      <c r="J9" s="2">
        <v>2</v>
      </c>
      <c r="K9" s="2">
        <v>1</v>
      </c>
      <c r="M9" s="2" t="s">
        <v>90</v>
      </c>
      <c r="N9" s="2">
        <v>3</v>
      </c>
      <c r="O9" s="2">
        <v>0</v>
      </c>
    </row>
    <row r="10" spans="1:19" x14ac:dyDescent="0.25">
      <c r="A10" s="2" t="s">
        <v>43</v>
      </c>
      <c r="B10" s="2">
        <v>2</v>
      </c>
      <c r="C10" s="2">
        <v>0</v>
      </c>
      <c r="E10" s="2" t="s">
        <v>92</v>
      </c>
      <c r="F10" s="2">
        <v>3</v>
      </c>
      <c r="G10" s="2">
        <v>1</v>
      </c>
      <c r="I10" s="2" t="s">
        <v>40</v>
      </c>
      <c r="J10" s="2">
        <v>2</v>
      </c>
      <c r="K10" s="2">
        <v>0</v>
      </c>
      <c r="M10" s="2" t="s">
        <v>93</v>
      </c>
      <c r="N10" s="2">
        <v>2</v>
      </c>
      <c r="O10" s="2">
        <v>0</v>
      </c>
      <c r="Q10" s="1" t="s">
        <v>51</v>
      </c>
    </row>
    <row r="11" spans="1:19" x14ac:dyDescent="0.25">
      <c r="A11" s="2" t="s">
        <v>11</v>
      </c>
      <c r="B11" s="2">
        <v>2</v>
      </c>
      <c r="C11" s="2">
        <v>0</v>
      </c>
      <c r="E11" s="2" t="s">
        <v>93</v>
      </c>
      <c r="F11" s="2">
        <v>2</v>
      </c>
      <c r="G11" s="2">
        <v>0</v>
      </c>
      <c r="I11" s="2" t="s">
        <v>43</v>
      </c>
      <c r="J11" s="2">
        <v>2</v>
      </c>
      <c r="K11" s="2">
        <v>0</v>
      </c>
      <c r="M11" s="2" t="s">
        <v>94</v>
      </c>
      <c r="N11" s="2">
        <v>2</v>
      </c>
      <c r="O11" s="2">
        <v>0</v>
      </c>
      <c r="Q11" s="2" t="s">
        <v>57</v>
      </c>
    </row>
    <row r="12" spans="1:19" x14ac:dyDescent="0.25">
      <c r="A12" s="2" t="s">
        <v>15</v>
      </c>
      <c r="B12" s="2">
        <v>3</v>
      </c>
      <c r="C12" s="2">
        <v>1</v>
      </c>
      <c r="E12" s="2" t="s">
        <v>53</v>
      </c>
      <c r="F12" s="2">
        <v>2</v>
      </c>
      <c r="G12" s="2">
        <v>0</v>
      </c>
      <c r="I12" s="2" t="s">
        <v>46</v>
      </c>
      <c r="J12" s="2">
        <v>2</v>
      </c>
      <c r="K12" s="2">
        <v>1</v>
      </c>
      <c r="M12" s="2" t="s">
        <v>95</v>
      </c>
      <c r="N12" s="2">
        <v>2</v>
      </c>
      <c r="O12" s="2">
        <v>0</v>
      </c>
      <c r="Q12" s="2" t="s">
        <v>62</v>
      </c>
    </row>
    <row r="13" spans="1:19" x14ac:dyDescent="0.25">
      <c r="A13" s="2" t="s">
        <v>21</v>
      </c>
      <c r="B13" s="2">
        <v>2</v>
      </c>
      <c r="C13" s="2">
        <v>1</v>
      </c>
      <c r="E13" s="2" t="s">
        <v>59</v>
      </c>
      <c r="F13" s="2">
        <v>2</v>
      </c>
      <c r="G13" s="2">
        <v>1</v>
      </c>
      <c r="I13" s="2" t="s">
        <v>48</v>
      </c>
      <c r="J13" s="2">
        <v>2</v>
      </c>
      <c r="K13" s="2">
        <v>1</v>
      </c>
      <c r="M13" s="2" t="s">
        <v>55</v>
      </c>
      <c r="N13" s="2">
        <v>2</v>
      </c>
      <c r="O13" s="2">
        <v>0</v>
      </c>
      <c r="Q13" s="2" t="s">
        <v>68</v>
      </c>
    </row>
    <row r="14" spans="1:19" x14ac:dyDescent="0.25">
      <c r="A14" s="2" t="s">
        <v>25</v>
      </c>
      <c r="B14" s="2">
        <v>1</v>
      </c>
      <c r="C14" s="2">
        <v>1</v>
      </c>
      <c r="E14" s="2" t="s">
        <v>64</v>
      </c>
      <c r="F14" s="2">
        <v>4</v>
      </c>
      <c r="G14" s="2">
        <v>0</v>
      </c>
      <c r="I14" s="2" t="s">
        <v>12</v>
      </c>
      <c r="J14" s="2">
        <v>2</v>
      </c>
      <c r="K14" s="2">
        <v>0</v>
      </c>
      <c r="M14" s="2" t="s">
        <v>60</v>
      </c>
      <c r="N14" s="2">
        <v>2</v>
      </c>
      <c r="O14" s="2">
        <v>1</v>
      </c>
      <c r="Q14" s="2" t="s">
        <v>73</v>
      </c>
    </row>
    <row r="15" spans="1:19" x14ac:dyDescent="0.25">
      <c r="A15" s="2" t="s">
        <v>29</v>
      </c>
      <c r="B15" s="2">
        <v>2</v>
      </c>
      <c r="C15" s="2">
        <v>1</v>
      </c>
      <c r="E15" s="2" t="s">
        <v>70</v>
      </c>
      <c r="F15" s="2">
        <v>2</v>
      </c>
      <c r="G15" s="2">
        <v>1</v>
      </c>
      <c r="I15" s="2" t="s">
        <v>17</v>
      </c>
      <c r="J15" s="2">
        <v>2</v>
      </c>
      <c r="K15" s="2">
        <v>1</v>
      </c>
      <c r="M15" s="2" t="s">
        <v>66</v>
      </c>
      <c r="N15" s="2">
        <v>3</v>
      </c>
      <c r="O15" s="2">
        <v>0</v>
      </c>
      <c r="Q15" s="2" t="s">
        <v>83</v>
      </c>
    </row>
    <row r="16" spans="1:19" x14ac:dyDescent="0.25">
      <c r="A16" s="2" t="s">
        <v>33</v>
      </c>
      <c r="B16" s="2">
        <v>2</v>
      </c>
      <c r="C16" s="2">
        <v>0</v>
      </c>
      <c r="E16" s="2" t="s">
        <v>75</v>
      </c>
      <c r="F16" s="2">
        <v>3</v>
      </c>
      <c r="G16" s="2">
        <v>1</v>
      </c>
      <c r="I16" s="2" t="s">
        <v>23</v>
      </c>
      <c r="J16" s="2">
        <v>3</v>
      </c>
      <c r="K16" s="2">
        <v>0</v>
      </c>
      <c r="M16" s="2" t="s">
        <v>71</v>
      </c>
      <c r="N16" s="2">
        <v>3</v>
      </c>
      <c r="O16" s="2">
        <v>0</v>
      </c>
    </row>
    <row r="17" spans="1:15" x14ac:dyDescent="0.25">
      <c r="A17" s="2" t="s">
        <v>37</v>
      </c>
      <c r="B17" s="2">
        <v>3</v>
      </c>
      <c r="C17" s="2">
        <v>1</v>
      </c>
      <c r="E17" s="2" t="s">
        <v>79</v>
      </c>
      <c r="F17" s="2">
        <v>2</v>
      </c>
      <c r="G17" s="2">
        <v>0</v>
      </c>
      <c r="I17" s="2" t="s">
        <v>27</v>
      </c>
      <c r="J17" s="2">
        <v>2</v>
      </c>
      <c r="K17" s="2">
        <v>0</v>
      </c>
      <c r="M17" s="2" t="s">
        <v>77</v>
      </c>
      <c r="N17" s="2">
        <v>3</v>
      </c>
      <c r="O17" s="2">
        <v>1</v>
      </c>
    </row>
    <row r="18" spans="1:15" x14ac:dyDescent="0.25">
      <c r="A18" s="2" t="s">
        <v>41</v>
      </c>
      <c r="B18" s="2">
        <v>2</v>
      </c>
      <c r="C18" s="2">
        <v>1</v>
      </c>
      <c r="E18" s="2" t="s">
        <v>85</v>
      </c>
      <c r="F18" s="2">
        <v>2</v>
      </c>
      <c r="G18" s="2">
        <v>0</v>
      </c>
      <c r="I18" s="2" t="s">
        <v>31</v>
      </c>
      <c r="J18" s="2">
        <v>2</v>
      </c>
      <c r="K18" s="2">
        <v>1</v>
      </c>
      <c r="M18" s="2" t="s">
        <v>81</v>
      </c>
      <c r="N18" s="2">
        <v>2</v>
      </c>
      <c r="O18" s="2">
        <v>1</v>
      </c>
    </row>
    <row r="19" spans="1:15" x14ac:dyDescent="0.25">
      <c r="A19" s="2" t="s">
        <v>44</v>
      </c>
      <c r="B19" s="2">
        <v>1</v>
      </c>
      <c r="C19" s="2">
        <v>1</v>
      </c>
      <c r="E19" s="2" t="s">
        <v>89</v>
      </c>
      <c r="F19" s="2">
        <v>2</v>
      </c>
      <c r="G19" s="2">
        <v>1</v>
      </c>
      <c r="I19" s="2" t="s">
        <v>35</v>
      </c>
      <c r="J19" s="2">
        <v>3</v>
      </c>
      <c r="K19" s="2">
        <v>0</v>
      </c>
      <c r="M19" s="2" t="s">
        <v>86</v>
      </c>
      <c r="N19" s="2">
        <v>3</v>
      </c>
      <c r="O19" s="2">
        <v>0</v>
      </c>
    </row>
    <row r="20" spans="1:15" x14ac:dyDescent="0.25">
      <c r="I20" s="2" t="s">
        <v>39</v>
      </c>
      <c r="J20" s="2">
        <v>3</v>
      </c>
      <c r="K20" s="2">
        <v>0</v>
      </c>
      <c r="M20" s="2" t="s">
        <v>91</v>
      </c>
      <c r="N20" s="2">
        <v>3</v>
      </c>
      <c r="O20" s="2">
        <v>0</v>
      </c>
    </row>
    <row r="21" spans="1:15" x14ac:dyDescent="0.25">
      <c r="I21" s="2" t="s">
        <v>42</v>
      </c>
      <c r="J21" s="2">
        <v>2</v>
      </c>
      <c r="K21" s="2">
        <v>0</v>
      </c>
    </row>
    <row r="22" spans="1:15" x14ac:dyDescent="0.25">
      <c r="I22" s="2" t="s">
        <v>45</v>
      </c>
      <c r="J22" s="2">
        <v>3</v>
      </c>
      <c r="K22" s="2">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8</vt:i4>
      </vt:variant>
    </vt:vector>
  </HeadingPairs>
  <TitlesOfParts>
    <vt:vector size="10" baseType="lpstr">
      <vt:lpstr>Sayfa1</vt:lpstr>
      <vt:lpstr>Sayfa3</vt:lpstr>
      <vt:lpstr>EBD</vt:lpstr>
      <vt:lpstr>EBD_S</vt:lpstr>
      <vt:lpstr>EGD</vt:lpstr>
      <vt:lpstr>EGD_S</vt:lpstr>
      <vt:lpstr>İBD</vt:lpstr>
      <vt:lpstr>İBD_S</vt:lpstr>
      <vt:lpstr>İGD</vt:lpstr>
      <vt:lpstr>İGD_S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2026-07-24T12:46:55Z</cp:lastPrinted>
  <dcterms:created xsi:type="dcterms:W3CDTF">2015-06-05T18:19:34Z</dcterms:created>
  <dcterms:modified xsi:type="dcterms:W3CDTF">2026-07-24T12:47:05Z</dcterms:modified>
</cp:coreProperties>
</file>